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9968" windowHeight="1304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7" i="1" l="1"/>
  <c r="I17" i="1" l="1"/>
  <c r="J17" i="1" s="1"/>
  <c r="G9" i="1"/>
  <c r="G10" i="1"/>
  <c r="G11" i="1"/>
  <c r="G12" i="1"/>
  <c r="G13" i="1"/>
  <c r="G14" i="1"/>
  <c r="G15" i="1"/>
  <c r="G16" i="1"/>
  <c r="G8" i="1"/>
  <c r="I16" i="1" l="1"/>
  <c r="J16" i="1" s="1"/>
  <c r="I15" i="1"/>
  <c r="J15" i="1"/>
  <c r="I14" i="1"/>
  <c r="J14" i="1" s="1"/>
  <c r="I13" i="1"/>
  <c r="J13" i="1"/>
  <c r="I12" i="1"/>
  <c r="J12" i="1" s="1"/>
  <c r="I11" i="1"/>
  <c r="J11" i="1"/>
  <c r="I10" i="1"/>
  <c r="J10" i="1" s="1"/>
  <c r="I9" i="1"/>
  <c r="J9" i="1" s="1"/>
  <c r="I8" i="1"/>
  <c r="G18" i="1"/>
  <c r="J8" i="1" l="1"/>
  <c r="J18" i="1" s="1"/>
  <c r="I18" i="1"/>
</calcChain>
</file>

<file path=xl/sharedStrings.xml><?xml version="1.0" encoding="utf-8"?>
<sst xmlns="http://schemas.openxmlformats.org/spreadsheetml/2006/main" count="35" uniqueCount="35">
  <si>
    <t>Lp.</t>
  </si>
  <si>
    <t>Nazwa</t>
  </si>
  <si>
    <t>060341.5L07.311</t>
  </si>
  <si>
    <t>060341.5L07.351</t>
  </si>
  <si>
    <t>150231.01064</t>
  </si>
  <si>
    <t>300101.00018</t>
  </si>
  <si>
    <t>CALLA LB LED 350 ED 2300lm/840 IP65 biały</t>
  </si>
  <si>
    <t>300091.00035</t>
  </si>
  <si>
    <t>300091.00034</t>
  </si>
  <si>
    <t>Ilość</t>
  </si>
  <si>
    <t>cena netto</t>
  </si>
  <si>
    <t>wartość netto</t>
  </si>
  <si>
    <t>Oznaczenie katalogowe</t>
  </si>
  <si>
    <t>Koszt gospodarowania odpadami</t>
  </si>
  <si>
    <t>090352.5L05.016</t>
  </si>
  <si>
    <t>150020.00821</t>
  </si>
  <si>
    <t>120202.5L091.41</t>
  </si>
  <si>
    <t>LUGCLASSIC SLIM LB LED 600x600 p/t ED 4200lm/840 MPRM biały</t>
  </si>
  <si>
    <t>LUGCLASSIC SLIM LB LED Ramka n /t 1200x300 biały</t>
  </si>
  <si>
    <t>RAYLUX LB LED 1235 ED 6650lm/8 40 opal IP20 biały</t>
  </si>
  <si>
    <t>RAYLUX LB LED 1235 ED 4500lm/8 40 opal IP20 biały</t>
  </si>
  <si>
    <t>CRUISER 2 LED ED 14700lm/840 I P66 80st. szary</t>
  </si>
  <si>
    <t>CRUISER 2 LED uchwyt montażowy regulowany</t>
  </si>
  <si>
    <t>POWERLUG LED ED 23250lm/740 IP 65 as szeroki szary</t>
  </si>
  <si>
    <t>wartość VAT</t>
  </si>
  <si>
    <t>wartość brutto</t>
  </si>
  <si>
    <t>Stawka VAT</t>
  </si>
  <si>
    <t>LUGCLASSIC SLIM LB LED 1200x300 p/t ED 4200lm/840 MPRM biały</t>
  </si>
  <si>
    <t>Razem cena ofertowa</t>
  </si>
  <si>
    <t>Wykonawca (dostawca):</t>
  </si>
  <si>
    <t>Zamawiający:</t>
  </si>
  <si>
    <t>Gmina Łęknica, ul. Żurawska 1, 68-208 Łęknica, NIP 9282076271</t>
  </si>
  <si>
    <t>W odpowiedzi na zaproszenie RGN.271.24.2023. składam poniższą ofertę:</t>
  </si>
  <si>
    <t>Producent</t>
  </si>
  <si>
    <t>LUG Light Factory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</si>
</sst>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4"/>
    </xf>
    <xf numFmtId="0" fontId="3" fillId="0" borderId="1" xfId="0" applyFont="1" applyBorder="1" applyAlignment="1">
      <alignment horizontal="left" vertical="center" wrapText="1" indent="2"/>
    </xf>
    <xf numFmtId="0" fontId="4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4" fontId="5" fillId="0" borderId="1" xfId="0" applyNumberFormat="1" applyFont="1" applyBorder="1"/>
    <xf numFmtId="4" fontId="5" fillId="4" borderId="1" xfId="0" applyNumberFormat="1" applyFont="1" applyFill="1" applyBorder="1"/>
    <xf numFmtId="4" fontId="6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6" borderId="1" xfId="0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zoomScaleNormal="120" workbookViewId="0">
      <selection activeCell="P5" sqref="P5"/>
    </sheetView>
  </sheetViews>
  <sheetFormatPr defaultRowHeight="14.4" x14ac:dyDescent="0.3"/>
  <cols>
    <col min="1" max="1" width="4.44140625" customWidth="1"/>
    <col min="2" max="2" width="13.77734375" customWidth="1"/>
    <col min="3" max="3" width="14.33203125" customWidth="1"/>
    <col min="4" max="4" width="50.21875" customWidth="1"/>
    <col min="5" max="5" width="14.77734375" customWidth="1"/>
    <col min="6" max="6" width="10.5546875" customWidth="1"/>
    <col min="7" max="7" width="12.33203125" customWidth="1"/>
    <col min="8" max="8" width="14.21875" customWidth="1"/>
    <col min="9" max="9" width="10.5546875" customWidth="1"/>
    <col min="10" max="10" width="10.33203125" customWidth="1"/>
  </cols>
  <sheetData>
    <row r="1" spans="1:10" x14ac:dyDescent="0.3">
      <c r="C1" t="s">
        <v>30</v>
      </c>
      <c r="D1" t="s">
        <v>31</v>
      </c>
    </row>
    <row r="3" spans="1:10" ht="41.4" customHeight="1" x14ac:dyDescent="0.3">
      <c r="C3" s="18" t="s">
        <v>29</v>
      </c>
      <c r="D3" s="19"/>
    </row>
    <row r="5" spans="1:10" x14ac:dyDescent="0.3">
      <c r="C5" t="s">
        <v>32</v>
      </c>
    </row>
    <row r="7" spans="1:10" ht="28.8" x14ac:dyDescent="0.3">
      <c r="A7" s="1" t="s">
        <v>0</v>
      </c>
      <c r="B7" s="1" t="s">
        <v>33</v>
      </c>
      <c r="C7" s="2" t="s">
        <v>12</v>
      </c>
      <c r="D7" s="1" t="s">
        <v>1</v>
      </c>
      <c r="E7" s="1" t="s">
        <v>9</v>
      </c>
      <c r="F7" s="3" t="s">
        <v>10</v>
      </c>
      <c r="G7" s="1" t="s">
        <v>11</v>
      </c>
      <c r="H7" s="1" t="s">
        <v>26</v>
      </c>
      <c r="I7" s="1" t="s">
        <v>24</v>
      </c>
      <c r="J7" s="4" t="s">
        <v>25</v>
      </c>
    </row>
    <row r="8" spans="1:10" ht="24" customHeight="1" x14ac:dyDescent="0.3">
      <c r="A8" s="5">
        <v>1</v>
      </c>
      <c r="B8" s="23" t="s">
        <v>34</v>
      </c>
      <c r="C8" s="17" t="s">
        <v>2</v>
      </c>
      <c r="D8" s="7" t="s">
        <v>17</v>
      </c>
      <c r="E8" s="8">
        <v>18</v>
      </c>
      <c r="F8" s="26"/>
      <c r="G8" s="9">
        <f>E8*F8</f>
        <v>0</v>
      </c>
      <c r="H8" s="10">
        <v>0.23</v>
      </c>
      <c r="I8" s="15">
        <f>G8*H8</f>
        <v>0</v>
      </c>
      <c r="J8" s="16">
        <f>G8+I8</f>
        <v>0</v>
      </c>
    </row>
    <row r="9" spans="1:10" x14ac:dyDescent="0.3">
      <c r="A9" s="5">
        <v>2</v>
      </c>
      <c r="B9" s="24"/>
      <c r="C9" s="17" t="s">
        <v>3</v>
      </c>
      <c r="D9" s="7" t="s">
        <v>27</v>
      </c>
      <c r="E9" s="8">
        <v>22</v>
      </c>
      <c r="F9" s="26"/>
      <c r="G9" s="9">
        <f t="shared" ref="G9:G17" si="0">E9*F9</f>
        <v>0</v>
      </c>
      <c r="H9" s="10">
        <v>0.23</v>
      </c>
      <c r="I9" s="15">
        <f t="shared" ref="I9:I17" si="1">G9*H9</f>
        <v>0</v>
      </c>
      <c r="J9" s="16">
        <f t="shared" ref="J9:J17" si="2">G9+I9</f>
        <v>0</v>
      </c>
    </row>
    <row r="10" spans="1:10" x14ac:dyDescent="0.3">
      <c r="A10" s="5">
        <v>3</v>
      </c>
      <c r="B10" s="24"/>
      <c r="C10" s="17" t="s">
        <v>4</v>
      </c>
      <c r="D10" s="7" t="s">
        <v>18</v>
      </c>
      <c r="E10" s="8">
        <v>22</v>
      </c>
      <c r="F10" s="26"/>
      <c r="G10" s="9">
        <f t="shared" si="0"/>
        <v>0</v>
      </c>
      <c r="H10" s="10">
        <v>0.23</v>
      </c>
      <c r="I10" s="15">
        <f t="shared" si="1"/>
        <v>0</v>
      </c>
      <c r="J10" s="16">
        <f t="shared" si="2"/>
        <v>0</v>
      </c>
    </row>
    <row r="11" spans="1:10" x14ac:dyDescent="0.3">
      <c r="A11" s="5">
        <v>4</v>
      </c>
      <c r="B11" s="24"/>
      <c r="C11" s="17" t="s">
        <v>5</v>
      </c>
      <c r="D11" s="7" t="s">
        <v>6</v>
      </c>
      <c r="E11" s="8">
        <v>6</v>
      </c>
      <c r="F11" s="26"/>
      <c r="G11" s="9">
        <f t="shared" si="0"/>
        <v>0</v>
      </c>
      <c r="H11" s="10">
        <v>0.23</v>
      </c>
      <c r="I11" s="15">
        <f t="shared" si="1"/>
        <v>0</v>
      </c>
      <c r="J11" s="16">
        <f t="shared" si="2"/>
        <v>0</v>
      </c>
    </row>
    <row r="12" spans="1:10" x14ac:dyDescent="0.3">
      <c r="A12" s="5">
        <v>5</v>
      </c>
      <c r="B12" s="24"/>
      <c r="C12" s="17" t="s">
        <v>7</v>
      </c>
      <c r="D12" s="7" t="s">
        <v>19</v>
      </c>
      <c r="E12" s="8">
        <v>5</v>
      </c>
      <c r="F12" s="26"/>
      <c r="G12" s="9">
        <f t="shared" si="0"/>
        <v>0</v>
      </c>
      <c r="H12" s="10">
        <v>0.23</v>
      </c>
      <c r="I12" s="15">
        <f t="shared" si="1"/>
        <v>0</v>
      </c>
      <c r="J12" s="16">
        <f t="shared" si="2"/>
        <v>0</v>
      </c>
    </row>
    <row r="13" spans="1:10" x14ac:dyDescent="0.3">
      <c r="A13" s="5">
        <v>6</v>
      </c>
      <c r="B13" s="24"/>
      <c r="C13" s="17" t="s">
        <v>8</v>
      </c>
      <c r="D13" s="7" t="s">
        <v>20</v>
      </c>
      <c r="E13" s="8">
        <v>49</v>
      </c>
      <c r="F13" s="26"/>
      <c r="G13" s="9">
        <f t="shared" si="0"/>
        <v>0</v>
      </c>
      <c r="H13" s="10">
        <v>0.23</v>
      </c>
      <c r="I13" s="15">
        <f t="shared" si="1"/>
        <v>0</v>
      </c>
      <c r="J13" s="16">
        <f t="shared" si="2"/>
        <v>0</v>
      </c>
    </row>
    <row r="14" spans="1:10" x14ac:dyDescent="0.3">
      <c r="A14" s="5">
        <v>7</v>
      </c>
      <c r="B14" s="24"/>
      <c r="C14" s="17" t="s">
        <v>14</v>
      </c>
      <c r="D14" s="7" t="s">
        <v>21</v>
      </c>
      <c r="E14" s="8">
        <v>14</v>
      </c>
      <c r="F14" s="26"/>
      <c r="G14" s="9">
        <f t="shared" si="0"/>
        <v>0</v>
      </c>
      <c r="H14" s="10">
        <v>0.23</v>
      </c>
      <c r="I14" s="15">
        <f t="shared" si="1"/>
        <v>0</v>
      </c>
      <c r="J14" s="16">
        <f t="shared" si="2"/>
        <v>0</v>
      </c>
    </row>
    <row r="15" spans="1:10" x14ac:dyDescent="0.3">
      <c r="A15" s="5">
        <v>8</v>
      </c>
      <c r="B15" s="24"/>
      <c r="C15" s="17" t="s">
        <v>15</v>
      </c>
      <c r="D15" s="7" t="s">
        <v>22</v>
      </c>
      <c r="E15" s="8">
        <v>14</v>
      </c>
      <c r="F15" s="26"/>
      <c r="G15" s="9">
        <f t="shared" si="0"/>
        <v>0</v>
      </c>
      <c r="H15" s="10">
        <v>0.23</v>
      </c>
      <c r="I15" s="15">
        <f t="shared" si="1"/>
        <v>0</v>
      </c>
      <c r="J15" s="16">
        <f t="shared" si="2"/>
        <v>0</v>
      </c>
    </row>
    <row r="16" spans="1:10" x14ac:dyDescent="0.3">
      <c r="A16" s="5">
        <v>9</v>
      </c>
      <c r="B16" s="24"/>
      <c r="C16" s="17" t="s">
        <v>16</v>
      </c>
      <c r="D16" s="7" t="s">
        <v>23</v>
      </c>
      <c r="E16" s="8">
        <v>12</v>
      </c>
      <c r="F16" s="26"/>
      <c r="G16" s="9">
        <f t="shared" si="0"/>
        <v>0</v>
      </c>
      <c r="H16" s="10">
        <v>0.23</v>
      </c>
      <c r="I16" s="15">
        <f t="shared" si="1"/>
        <v>0</v>
      </c>
      <c r="J16" s="16">
        <f t="shared" si="2"/>
        <v>0</v>
      </c>
    </row>
    <row r="17" spans="1:10" x14ac:dyDescent="0.3">
      <c r="A17" s="5">
        <v>10</v>
      </c>
      <c r="B17" s="25"/>
      <c r="C17" s="6"/>
      <c r="D17" s="7" t="s">
        <v>13</v>
      </c>
      <c r="E17" s="8">
        <v>1</v>
      </c>
      <c r="F17" s="26"/>
      <c r="G17" s="9">
        <f t="shared" si="0"/>
        <v>0</v>
      </c>
      <c r="H17" s="10">
        <v>0.23</v>
      </c>
      <c r="I17" s="15">
        <f t="shared" si="1"/>
        <v>0</v>
      </c>
      <c r="J17" s="16">
        <f t="shared" si="2"/>
        <v>0</v>
      </c>
    </row>
    <row r="18" spans="1:10" ht="15.6" x14ac:dyDescent="0.3">
      <c r="A18" s="20" t="s">
        <v>28</v>
      </c>
      <c r="B18" s="21"/>
      <c r="C18" s="21"/>
      <c r="D18" s="21"/>
      <c r="E18" s="21"/>
      <c r="F18" s="22"/>
      <c r="G18" s="12">
        <f>SUM(G8:G17)</f>
        <v>0</v>
      </c>
      <c r="H18" s="13"/>
      <c r="I18" s="11">
        <f>SUM(I8:I17)</f>
        <v>0</v>
      </c>
      <c r="J18" s="14">
        <f>SUM(J8:J17)</f>
        <v>0</v>
      </c>
    </row>
  </sheetData>
  <mergeCells count="2">
    <mergeCell ref="A18:F18"/>
    <mergeCell ref="B8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Miejski w Łęknicy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serwis</cp:lastModifiedBy>
  <dcterms:created xsi:type="dcterms:W3CDTF">2023-06-02T06:41:02Z</dcterms:created>
  <dcterms:modified xsi:type="dcterms:W3CDTF">2023-09-26T06:25:22Z</dcterms:modified>
</cp:coreProperties>
</file>